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la\Desktop\"/>
    </mc:Choice>
  </mc:AlternateContent>
  <xr:revisionPtr revIDLastSave="0" documentId="8_{15DBFA79-D3ED-4284-B2F3-3553E2DCDAA0}" xr6:coauthVersionLast="47" xr6:coauthVersionMax="47" xr10:uidLastSave="{00000000-0000-0000-0000-000000000000}"/>
  <bookViews>
    <workbookView xWindow="-108" yWindow="-108" windowWidth="23256" windowHeight="12576" xr2:uid="{18CCF29E-78CE-407E-866C-411FA86F037B}"/>
  </bookViews>
  <sheets>
    <sheet name="1ER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36" i="1" s="1"/>
  <c r="D37" i="1" s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2" i="1"/>
  <c r="D43" i="1"/>
  <c r="D44" i="1" s="1"/>
  <c r="D51" i="1"/>
  <c r="D52" i="1"/>
  <c r="D53" i="1"/>
  <c r="D58" i="1"/>
  <c r="D60" i="1" s="1"/>
  <c r="D61" i="1" s="1"/>
  <c r="D59" i="1"/>
  <c r="D66" i="1"/>
  <c r="D67" i="1"/>
  <c r="D68" i="1"/>
  <c r="D69" i="1" s="1"/>
  <c r="D74" i="1"/>
  <c r="D75" i="1"/>
  <c r="D76" i="1"/>
  <c r="D77" i="1"/>
  <c r="D78" i="1" s="1"/>
  <c r="D83" i="1"/>
  <c r="D89" i="1" s="1"/>
  <c r="D90" i="1" s="1"/>
  <c r="D84" i="1"/>
  <c r="D85" i="1"/>
  <c r="D86" i="1"/>
  <c r="D87" i="1"/>
  <c r="D88" i="1"/>
  <c r="D100" i="1"/>
  <c r="D101" i="1"/>
  <c r="D102" i="1"/>
  <c r="D107" i="1"/>
  <c r="D108" i="1"/>
  <c r="D109" i="1"/>
  <c r="D110" i="1"/>
  <c r="D111" i="1" s="1"/>
  <c r="D112" i="1" s="1"/>
  <c r="D116" i="1"/>
  <c r="B125" i="1"/>
  <c r="B126" i="1" s="1"/>
</calcChain>
</file>

<file path=xl/sharedStrings.xml><?xml version="1.0" encoding="utf-8"?>
<sst xmlns="http://schemas.openxmlformats.org/spreadsheetml/2006/main" count="76" uniqueCount="71">
  <si>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mille-huit-cent-vingt-sept dirhams et quatre-vingt-dix centimes</t>
    </r>
  </si>
  <si>
    <t>Enseignement scientifique 1ère MAGNARD</t>
  </si>
  <si>
    <t>Géographie 1re - Livre de l'élève NATHAN</t>
  </si>
  <si>
    <t>Histoire 1ère Sébastien Cote NATHAN</t>
  </si>
  <si>
    <t>Mathématiques 1ère Hyperbole NATHAN</t>
  </si>
  <si>
    <t>Français 1ère:  programme 2019</t>
  </si>
  <si>
    <t>LIVRES</t>
  </si>
  <si>
    <r>
      <rPr>
        <b/>
        <sz val="10"/>
        <color rgb="FFFF0000"/>
        <rFont val="Times New Roman"/>
        <family val="1"/>
      </rPr>
      <t>OIB</t>
    </r>
    <r>
      <rPr>
        <sz val="10"/>
        <color rgb="FFFF0000"/>
        <rFont val="Times New Roman"/>
        <family val="1"/>
      </rPr>
      <t xml:space="preserve"> : Baqaya sowar - بقايا صور</t>
    </r>
  </si>
  <si>
    <r>
      <rPr>
        <b/>
        <sz val="10"/>
        <rFont val="Times New Roman"/>
        <family val="1"/>
      </rPr>
      <t xml:space="preserve">Non OIB </t>
    </r>
    <r>
      <rPr>
        <sz val="10"/>
        <rFont val="Times New Roman"/>
        <family val="1"/>
      </rPr>
      <t>: Sirat alwajaa - سيرة الوجع</t>
    </r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</si>
  <si>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deux-cent-trois dirhams et quarante centimes</t>
    </r>
  </si>
  <si>
    <t>Les Fleurs du Mal, Charles Baudelaire Bibliolycée - Hachette Education</t>
  </si>
  <si>
    <t>Marivaux,  Les Fausses Confidences Folio +</t>
  </si>
  <si>
    <t xml:space="preserve">Rabelais, Garnantua Hatier </t>
  </si>
  <si>
    <t>Madame de La Fayette, La Princesse de Clèves Bibliolycée - Hachette Education</t>
  </si>
  <si>
    <t xml:space="preserve">Les Oeuvres </t>
  </si>
  <si>
    <r>
      <rPr>
        <sz val="11"/>
        <color theme="1"/>
        <rFont val="Calibri"/>
        <family val="2"/>
        <scheme val="minor"/>
      </rP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trois-cent-quatre-vingt-trois dirhams et quatre-vingt-cinq centimes</t>
    </r>
  </si>
  <si>
    <t>Histoire-Géographie Géopolitique Sciences politiques 1ère</t>
  </si>
  <si>
    <t>Géopolitique</t>
  </si>
  <si>
    <r>
      <rPr>
        <sz val="11"/>
        <color theme="1"/>
        <rFont val="Calibri"/>
        <family val="2"/>
        <scheme val="minor"/>
      </rP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six-cent-six dirhams et soixante centimes</t>
    </r>
  </si>
  <si>
    <t xml:space="preserve">Feuillets Mobiles Perforés Dessin A4 100P 90g Uni Blanc OXFORD SCHOOL </t>
  </si>
  <si>
    <t xml:space="preserve">Copies Simples Perforés 21X29.7 300P Seyès 90g PLEIN CIEL </t>
  </si>
  <si>
    <t xml:space="preserve">Copies Doubles Perforés 21X29.7 300P Seyès 90g PLEIN CIEL </t>
  </si>
  <si>
    <t>Jeu d'Intercalaires 6 Positions En carte Lustrée Colorée A4 PLEIN CIEL</t>
  </si>
  <si>
    <t>Classeur 4 Anneaux A4 Dos 4 cm Couverture Polypro NEUTRE</t>
  </si>
  <si>
    <t>Sciences de la Vie et de la Terre 1re - Enseignement de spécialité</t>
  </si>
  <si>
    <t>SVT</t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</si>
  <si>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quatre-cent-soixante-et-onze dirhams et soixante centimes</t>
    </r>
  </si>
  <si>
    <r>
      <t xml:space="preserve">Copies Simples Perforés 21X29.7 200P </t>
    </r>
    <r>
      <rPr>
        <b/>
        <sz val="10"/>
        <color rgb="FF000000"/>
        <rFont val="Times New Roman"/>
        <family val="1"/>
      </rPr>
      <t>5x5</t>
    </r>
    <r>
      <rPr>
        <sz val="10"/>
        <color rgb="FF000000"/>
        <rFont val="Times New Roman"/>
        <family val="1"/>
      </rPr>
      <t xml:space="preserve"> 90g </t>
    </r>
    <r>
      <rPr>
        <b/>
        <sz val="10"/>
        <color rgb="FF000000"/>
        <rFont val="Times New Roman"/>
        <family val="1"/>
      </rPr>
      <t>NEUTRE</t>
    </r>
    <r>
      <rPr>
        <sz val="10"/>
        <color rgb="FF000000"/>
        <rFont val="Times New Roman"/>
        <family val="1"/>
      </rPr>
      <t xml:space="preserve"> </t>
    </r>
  </si>
  <si>
    <t>Physique Chimie 1ère Sirius Enseignement de spécialité</t>
  </si>
  <si>
    <t>Physiques</t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</si>
  <si>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cinquante-neuf dirhams et quarante centimes</t>
    </r>
  </si>
  <si>
    <t>Classeur 4 Anneaux A4 Dos 4 cm Couverture Carton NEUTRE</t>
  </si>
  <si>
    <t>SES</t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</si>
  <si>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trois-cent-vingt dirhams et quarante centimes</t>
    </r>
  </si>
  <si>
    <t>Cahier Piqûre 24x32 96P Seyès 90g Couverture Polypro Turquoise NEUTRE</t>
  </si>
  <si>
    <t xml:space="preserve">Lánzate ! 1ère  B1 LVB et C non débutants  </t>
  </si>
  <si>
    <t xml:space="preserve">Espagnol </t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</si>
  <si>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trente-quatre dirhams et vingt centimes</t>
    </r>
  </si>
  <si>
    <t xml:space="preserve">Cahier Piqûre 24x32 96P Seyès 90g Couverture Polypro Vert PLEIN CIEL </t>
  </si>
  <si>
    <t>Histoire, Le Maroc (milieu XIXè siècle- 1912)</t>
  </si>
  <si>
    <t>Arabe LVA</t>
  </si>
  <si>
    <t>Arabe LVB</t>
  </si>
  <si>
    <r>
      <t xml:space="preserve">Arrêté le présent devis à la somme de: </t>
    </r>
    <r>
      <rPr>
        <b/>
        <sz val="11"/>
        <color theme="1"/>
        <rFont val="Calibri"/>
        <family val="2"/>
        <scheme val="minor"/>
      </rPr>
      <t>quatre-cent-soixante-dix-sept dirhams et quarante-cinq centimes</t>
    </r>
  </si>
  <si>
    <t xml:space="preserve">ProtègeDocuments en polypropylène 60 vues EXACOMPTA </t>
  </si>
  <si>
    <t>Compas canon crayon JPC</t>
  </si>
  <si>
    <t xml:space="preserve">Equerre 21cm 45 degrés en plastique incassable PLEIN CIEL </t>
  </si>
  <si>
    <t xml:space="preserve">Cahier Piqûre 24x32 96P 5*5 90g Couverture Polypro Vert NEUTRE  </t>
  </si>
  <si>
    <t xml:space="preserve">Cahier Piqûre 24x32 96P Seyès 90g Couverture Polypro Jaune PLEIN CIEL </t>
  </si>
  <si>
    <t>Clé USB</t>
  </si>
  <si>
    <t xml:space="preserve">Surligneur gros module pointe biseautée encre liquide Vert PLEIN CIEL </t>
  </si>
  <si>
    <t xml:space="preserve">Surligneur gros module pointe biseautée encre liquide Rose PLEIN CIEL </t>
  </si>
  <si>
    <t xml:space="preserve">Surligneur gros module pointe biseautée encre liquide Orange PLEIN CIEL </t>
  </si>
  <si>
    <t xml:space="preserve">Surligneur gros module pointe biseautée encre liquide Jaune PLEIN CIEL </t>
  </si>
  <si>
    <t xml:space="preserve">Surligneur gros module pointe biseautée encre liquide Bleue PLEIN CIEL </t>
  </si>
  <si>
    <t xml:space="preserve">Bloc De Bureau 14,8x21 160P Détachables 5*5 70g Couverture Vernie PLEIN CIEL </t>
  </si>
  <si>
    <t>Bâton de colle Blanche 21g UHU</t>
  </si>
  <si>
    <t>Ciseaux Ecolier Soft Touch DELI</t>
  </si>
  <si>
    <t xml:space="preserve">Pochette De 12 Crayon De Couleur PELIKAN </t>
  </si>
  <si>
    <t>Double decimetre incassable transparent PLEIN CIEL</t>
  </si>
  <si>
    <t xml:space="preserve">Gomme plastique pour crayon et mine graphite sur papier calque, fourreau carton PLEIN CIEL </t>
  </si>
  <si>
    <t>Taille crayon DELI</t>
  </si>
  <si>
    <t>Crayon à papier tête gomme mine HB</t>
  </si>
  <si>
    <t>Stylo noir pointe médium RENOLDS</t>
  </si>
  <si>
    <t>Stylo rouge pointe médium RENOLDS</t>
  </si>
  <si>
    <t>Stylo vert pointe médium RENOLDS</t>
  </si>
  <si>
    <t>Stylo bleu pointe médium RENOLDS</t>
  </si>
  <si>
    <t>PRIX UT TTC</t>
  </si>
  <si>
    <t>QTE</t>
  </si>
  <si>
    <t>PRIX TTC</t>
  </si>
  <si>
    <t>DÉSIGNATION</t>
  </si>
  <si>
    <t>Lycée français de Tanger Regnault Classe 1ère Année scolaire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</si>
</sst>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9" fontId="1" fillId="2" borderId="2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16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AD59-2F71-451E-9005-49F88DE11904}">
  <dimension ref="A10:D128"/>
  <sheetViews>
    <sheetView tabSelected="1" topLeftCell="A98" workbookViewId="0">
      <selection sqref="A1:A1048576"/>
    </sheetView>
  </sheetViews>
  <sheetFormatPr defaultColWidth="11.5546875" defaultRowHeight="14.4" x14ac:dyDescent="0.3"/>
  <cols>
    <col min="1" max="1" width="72.109375" customWidth="1"/>
    <col min="2" max="2" width="8.5546875" bestFit="1" customWidth="1"/>
    <col min="3" max="3" width="4.44140625" bestFit="1" customWidth="1"/>
  </cols>
  <sheetData>
    <row r="10" spans="1:4" ht="25.5" customHeight="1" x14ac:dyDescent="0.3">
      <c r="A10" s="33" t="s">
        <v>70</v>
      </c>
      <c r="B10" s="33"/>
      <c r="C10" s="33"/>
      <c r="D10" s="33"/>
    </row>
    <row r="11" spans="1:4" x14ac:dyDescent="0.3">
      <c r="A11" s="31" t="s">
        <v>69</v>
      </c>
      <c r="B11" s="31" t="s">
        <v>68</v>
      </c>
      <c r="C11" s="32" t="s">
        <v>67</v>
      </c>
      <c r="D11" s="31" t="s">
        <v>66</v>
      </c>
    </row>
    <row r="12" spans="1:4" x14ac:dyDescent="0.3">
      <c r="A12" s="27" t="s">
        <v>65</v>
      </c>
      <c r="B12" s="6">
        <v>1.5</v>
      </c>
      <c r="C12" s="12">
        <v>1</v>
      </c>
      <c r="D12" s="6">
        <f>B12*C12</f>
        <v>1.5</v>
      </c>
    </row>
    <row r="13" spans="1:4" x14ac:dyDescent="0.3">
      <c r="A13" s="27" t="s">
        <v>64</v>
      </c>
      <c r="B13" s="6">
        <v>1.5</v>
      </c>
      <c r="C13" s="12">
        <v>1</v>
      </c>
      <c r="D13" s="6">
        <f>B13*C13</f>
        <v>1.5</v>
      </c>
    </row>
    <row r="14" spans="1:4" x14ac:dyDescent="0.3">
      <c r="A14" s="27" t="s">
        <v>63</v>
      </c>
      <c r="B14" s="6">
        <v>1.5</v>
      </c>
      <c r="C14" s="12">
        <v>1</v>
      </c>
      <c r="D14" s="6">
        <f>B14*C14</f>
        <v>1.5</v>
      </c>
    </row>
    <row r="15" spans="1:4" x14ac:dyDescent="0.3">
      <c r="A15" s="27" t="s">
        <v>62</v>
      </c>
      <c r="B15" s="6">
        <v>1.5</v>
      </c>
      <c r="C15" s="12">
        <v>1</v>
      </c>
      <c r="D15" s="6">
        <f>B15*C15</f>
        <v>1.5</v>
      </c>
    </row>
    <row r="16" spans="1:4" x14ac:dyDescent="0.3">
      <c r="A16" s="27" t="s">
        <v>61</v>
      </c>
      <c r="B16" s="6">
        <v>3.5</v>
      </c>
      <c r="C16" s="12">
        <v>1</v>
      </c>
      <c r="D16" s="6">
        <f>B16*C16</f>
        <v>3.5</v>
      </c>
    </row>
    <row r="17" spans="1:4" x14ac:dyDescent="0.3">
      <c r="A17" s="27" t="s">
        <v>60</v>
      </c>
      <c r="B17" s="6">
        <v>12.5</v>
      </c>
      <c r="C17" s="12">
        <v>1</v>
      </c>
      <c r="D17" s="6">
        <f>B17*C17</f>
        <v>12.5</v>
      </c>
    </row>
    <row r="18" spans="1:4" x14ac:dyDescent="0.3">
      <c r="A18" s="27" t="s">
        <v>59</v>
      </c>
      <c r="B18" s="6">
        <v>4.5</v>
      </c>
      <c r="C18" s="12">
        <v>1</v>
      </c>
      <c r="D18" s="6">
        <f>B18*C18</f>
        <v>4.5</v>
      </c>
    </row>
    <row r="19" spans="1:4" x14ac:dyDescent="0.3">
      <c r="A19" s="27" t="s">
        <v>58</v>
      </c>
      <c r="B19" s="6">
        <v>16.5</v>
      </c>
      <c r="C19" s="12">
        <v>1</v>
      </c>
      <c r="D19" s="6">
        <f>B19*C19</f>
        <v>16.5</v>
      </c>
    </row>
    <row r="20" spans="1:4" x14ac:dyDescent="0.3">
      <c r="A20" s="27" t="s">
        <v>57</v>
      </c>
      <c r="B20" s="6">
        <v>38</v>
      </c>
      <c r="C20" s="12">
        <v>1</v>
      </c>
      <c r="D20" s="6">
        <f>B20*C20</f>
        <v>38</v>
      </c>
    </row>
    <row r="21" spans="1:4" x14ac:dyDescent="0.3">
      <c r="A21" s="27" t="s">
        <v>56</v>
      </c>
      <c r="B21" s="6">
        <v>12.5</v>
      </c>
      <c r="C21" s="12">
        <v>1</v>
      </c>
      <c r="D21" s="6">
        <f>B21*C21</f>
        <v>12.5</v>
      </c>
    </row>
    <row r="22" spans="1:4" x14ac:dyDescent="0.3">
      <c r="A22" s="27" t="s">
        <v>55</v>
      </c>
      <c r="B22" s="6">
        <v>19.5</v>
      </c>
      <c r="C22" s="12">
        <v>1</v>
      </c>
      <c r="D22" s="6">
        <f>B22*C22</f>
        <v>19.5</v>
      </c>
    </row>
    <row r="23" spans="1:4" x14ac:dyDescent="0.3">
      <c r="A23" s="27" t="s">
        <v>54</v>
      </c>
      <c r="B23" s="6">
        <v>22</v>
      </c>
      <c r="C23" s="12">
        <v>2</v>
      </c>
      <c r="D23" s="6">
        <f>B23*C23</f>
        <v>44</v>
      </c>
    </row>
    <row r="24" spans="1:4" x14ac:dyDescent="0.3">
      <c r="A24" s="27" t="s">
        <v>53</v>
      </c>
      <c r="B24" s="6">
        <v>12.5</v>
      </c>
      <c r="C24" s="12">
        <v>1</v>
      </c>
      <c r="D24" s="6">
        <f>B24*C24</f>
        <v>12.5</v>
      </c>
    </row>
    <row r="25" spans="1:4" x14ac:dyDescent="0.3">
      <c r="A25" s="27" t="s">
        <v>52</v>
      </c>
      <c r="B25" s="6">
        <v>12.5</v>
      </c>
      <c r="C25" s="12">
        <v>1</v>
      </c>
      <c r="D25" s="6">
        <f>B25*C25</f>
        <v>12.5</v>
      </c>
    </row>
    <row r="26" spans="1:4" x14ac:dyDescent="0.3">
      <c r="A26" s="27" t="s">
        <v>51</v>
      </c>
      <c r="B26" s="6">
        <v>12.5</v>
      </c>
      <c r="C26" s="12">
        <v>1</v>
      </c>
      <c r="D26" s="6">
        <f>B26*C26</f>
        <v>12.5</v>
      </c>
    </row>
    <row r="27" spans="1:4" x14ac:dyDescent="0.3">
      <c r="A27" s="27" t="s">
        <v>50</v>
      </c>
      <c r="B27" s="6">
        <v>12.5</v>
      </c>
      <c r="C27" s="12">
        <v>1</v>
      </c>
      <c r="D27" s="6">
        <f>B27*C27</f>
        <v>12.5</v>
      </c>
    </row>
    <row r="28" spans="1:4" x14ac:dyDescent="0.3">
      <c r="A28" s="27" t="s">
        <v>49</v>
      </c>
      <c r="B28" s="6">
        <v>12.5</v>
      </c>
      <c r="C28" s="12">
        <v>1</v>
      </c>
      <c r="D28" s="6">
        <f>B28*C28</f>
        <v>12.5</v>
      </c>
    </row>
    <row r="29" spans="1:4" x14ac:dyDescent="0.3">
      <c r="A29" s="30" t="s">
        <v>48</v>
      </c>
      <c r="B29" s="29">
        <v>75</v>
      </c>
      <c r="C29" s="12">
        <v>1</v>
      </c>
      <c r="D29" s="6">
        <f>B29*C29</f>
        <v>75</v>
      </c>
    </row>
    <row r="30" spans="1:4" x14ac:dyDescent="0.3">
      <c r="A30" s="27" t="s">
        <v>47</v>
      </c>
      <c r="B30" s="6">
        <v>38</v>
      </c>
      <c r="C30" s="26">
        <v>2</v>
      </c>
      <c r="D30" s="6">
        <f>B30*C30</f>
        <v>76</v>
      </c>
    </row>
    <row r="31" spans="1:4" x14ac:dyDescent="0.3">
      <c r="A31" s="27" t="s">
        <v>43</v>
      </c>
      <c r="B31" s="6">
        <v>36</v>
      </c>
      <c r="C31" s="12">
        <v>1</v>
      </c>
      <c r="D31" s="6">
        <f>B31*C31</f>
        <v>36</v>
      </c>
    </row>
    <row r="32" spans="1:4" x14ac:dyDescent="0.3">
      <c r="A32" s="27" t="s">
        <v>46</v>
      </c>
      <c r="B32" s="6">
        <v>38</v>
      </c>
      <c r="C32" s="12">
        <v>1</v>
      </c>
      <c r="D32" s="6">
        <f>B32*C32</f>
        <v>38</v>
      </c>
    </row>
    <row r="33" spans="1:4" x14ac:dyDescent="0.3">
      <c r="A33" s="27" t="s">
        <v>45</v>
      </c>
      <c r="B33" s="6">
        <v>22</v>
      </c>
      <c r="C33" s="12">
        <v>1</v>
      </c>
      <c r="D33" s="6">
        <f>B33*C33</f>
        <v>22</v>
      </c>
    </row>
    <row r="34" spans="1:4" x14ac:dyDescent="0.3">
      <c r="A34" s="27" t="s">
        <v>44</v>
      </c>
      <c r="B34" s="6">
        <v>28</v>
      </c>
      <c r="C34" s="12">
        <v>1</v>
      </c>
      <c r="D34" s="6">
        <f>B34*C34</f>
        <v>28</v>
      </c>
    </row>
    <row r="35" spans="1:4" x14ac:dyDescent="0.3">
      <c r="A35" s="27" t="s">
        <v>43</v>
      </c>
      <c r="B35" s="6">
        <v>36</v>
      </c>
      <c r="C35" s="12">
        <v>1</v>
      </c>
      <c r="D35" s="6">
        <f>B35*C35</f>
        <v>36</v>
      </c>
    </row>
    <row r="36" spans="1:4" x14ac:dyDescent="0.3">
      <c r="A36" s="19"/>
      <c r="B36" s="19"/>
      <c r="C36" s="18"/>
      <c r="D36" s="4">
        <f>SUM(D12:D35)</f>
        <v>530.5</v>
      </c>
    </row>
    <row r="37" spans="1:4" x14ac:dyDescent="0.3">
      <c r="A37" s="17"/>
      <c r="B37" s="17"/>
      <c r="C37" s="16"/>
      <c r="D37" s="2">
        <f>D36*0.9</f>
        <v>477.45</v>
      </c>
    </row>
    <row r="38" spans="1:4" x14ac:dyDescent="0.3">
      <c r="A38" s="15"/>
      <c r="B38" s="15"/>
      <c r="C38" s="15"/>
      <c r="D38" s="14"/>
    </row>
    <row r="39" spans="1:4" x14ac:dyDescent="0.3">
      <c r="A39" t="s">
        <v>42</v>
      </c>
      <c r="B39" s="15"/>
      <c r="C39" s="15"/>
      <c r="D39" s="14"/>
    </row>
    <row r="41" spans="1:4" x14ac:dyDescent="0.3">
      <c r="A41" s="20" t="s">
        <v>41</v>
      </c>
    </row>
    <row r="42" spans="1:4" x14ac:dyDescent="0.3">
      <c r="A42" s="27" t="s">
        <v>38</v>
      </c>
      <c r="B42" s="6">
        <v>38</v>
      </c>
      <c r="C42" s="12">
        <v>1</v>
      </c>
      <c r="D42" s="6">
        <f>B42*C42</f>
        <v>38</v>
      </c>
    </row>
    <row r="43" spans="1:4" x14ac:dyDescent="0.3">
      <c r="A43" s="19"/>
      <c r="B43" s="19"/>
      <c r="C43" s="18"/>
      <c r="D43" s="4">
        <f>SUM(D42)</f>
        <v>38</v>
      </c>
    </row>
    <row r="44" spans="1:4" x14ac:dyDescent="0.3">
      <c r="A44" s="17"/>
      <c r="B44" s="17"/>
      <c r="C44" s="16"/>
      <c r="D44" s="2">
        <f>D43*0.9</f>
        <v>34.200000000000003</v>
      </c>
    </row>
    <row r="45" spans="1:4" x14ac:dyDescent="0.3">
      <c r="A45" s="15"/>
      <c r="B45" s="15"/>
      <c r="C45" s="15"/>
      <c r="D45" s="14"/>
    </row>
    <row r="46" spans="1:4" x14ac:dyDescent="0.3">
      <c r="A46" t="s">
        <v>37</v>
      </c>
      <c r="B46" s="15"/>
      <c r="C46" s="15"/>
      <c r="D46" s="14"/>
    </row>
    <row r="47" spans="1:4" x14ac:dyDescent="0.3">
      <c r="A47" s="15"/>
      <c r="B47" s="15"/>
      <c r="C47" s="15"/>
      <c r="D47" s="14"/>
    </row>
    <row r="48" spans="1:4" x14ac:dyDescent="0.3">
      <c r="A48" s="15"/>
      <c r="B48" s="15"/>
      <c r="C48" s="15"/>
      <c r="D48" s="14"/>
    </row>
    <row r="49" spans="1:4" x14ac:dyDescent="0.3">
      <c r="A49" s="20" t="s">
        <v>40</v>
      </c>
    </row>
    <row r="50" spans="1:4" x14ac:dyDescent="0.3">
      <c r="A50" s="28" t="s">
        <v>39</v>
      </c>
      <c r="B50" s="6"/>
      <c r="C50" s="26"/>
      <c r="D50" s="26"/>
    </row>
    <row r="51" spans="1:4" x14ac:dyDescent="0.3">
      <c r="A51" s="27" t="s">
        <v>38</v>
      </c>
      <c r="B51" s="6">
        <v>38</v>
      </c>
      <c r="C51" s="12">
        <v>1</v>
      </c>
      <c r="D51" s="6">
        <f>B51*C51</f>
        <v>38</v>
      </c>
    </row>
    <row r="52" spans="1:4" x14ac:dyDescent="0.3">
      <c r="A52" s="19"/>
      <c r="B52" s="19"/>
      <c r="C52" s="18"/>
      <c r="D52" s="4">
        <f>SUM(D51)</f>
        <v>38</v>
      </c>
    </row>
    <row r="53" spans="1:4" x14ac:dyDescent="0.3">
      <c r="A53" s="17"/>
      <c r="B53" s="17"/>
      <c r="C53" s="16"/>
      <c r="D53" s="2">
        <f>D52*0.9</f>
        <v>34.200000000000003</v>
      </c>
    </row>
    <row r="54" spans="1:4" x14ac:dyDescent="0.3">
      <c r="A54" s="15"/>
      <c r="B54" s="15"/>
      <c r="C54" s="15"/>
      <c r="D54" s="14"/>
    </row>
    <row r="55" spans="1:4" x14ac:dyDescent="0.3">
      <c r="A55" t="s">
        <v>37</v>
      </c>
      <c r="B55" s="15"/>
      <c r="C55" s="15"/>
      <c r="D55" s="14"/>
    </row>
    <row r="57" spans="1:4" x14ac:dyDescent="0.3">
      <c r="A57" s="20" t="s">
        <v>36</v>
      </c>
    </row>
    <row r="58" spans="1:4" x14ac:dyDescent="0.3">
      <c r="A58" s="7" t="s">
        <v>35</v>
      </c>
      <c r="B58" s="6">
        <v>318</v>
      </c>
      <c r="C58" s="12">
        <v>1</v>
      </c>
      <c r="D58" s="6">
        <f>B58*C58</f>
        <v>318</v>
      </c>
    </row>
    <row r="59" spans="1:4" x14ac:dyDescent="0.3">
      <c r="A59" s="27" t="s">
        <v>34</v>
      </c>
      <c r="B59" s="6">
        <v>38</v>
      </c>
      <c r="C59" s="12">
        <v>1</v>
      </c>
      <c r="D59" s="6">
        <f>B59*C59</f>
        <v>38</v>
      </c>
    </row>
    <row r="60" spans="1:4" x14ac:dyDescent="0.3">
      <c r="A60" s="19"/>
      <c r="B60" s="19"/>
      <c r="C60" s="18"/>
      <c r="D60" s="4">
        <f>SUM(D58:D59)</f>
        <v>356</v>
      </c>
    </row>
    <row r="61" spans="1:4" x14ac:dyDescent="0.3">
      <c r="A61" s="17"/>
      <c r="B61" s="17"/>
      <c r="C61" s="16"/>
      <c r="D61" s="2">
        <f>D60*0.9</f>
        <v>320.40000000000003</v>
      </c>
    </row>
    <row r="62" spans="1:4" x14ac:dyDescent="0.3">
      <c r="A62" s="15"/>
      <c r="B62" s="15"/>
      <c r="C62" s="15"/>
      <c r="D62" s="14"/>
    </row>
    <row r="63" spans="1:4" x14ac:dyDescent="0.3">
      <c r="A63" t="s">
        <v>33</v>
      </c>
      <c r="B63" s="15"/>
      <c r="C63" s="15"/>
      <c r="D63" s="14"/>
    </row>
    <row r="64" spans="1:4" x14ac:dyDescent="0.3">
      <c r="B64" s="15"/>
      <c r="C64" s="15"/>
      <c r="D64" s="14"/>
    </row>
    <row r="65" spans="1:4" x14ac:dyDescent="0.3">
      <c r="A65" s="20" t="s">
        <v>32</v>
      </c>
      <c r="B65" s="20"/>
      <c r="C65" s="20"/>
    </row>
    <row r="66" spans="1:4" x14ac:dyDescent="0.3">
      <c r="A66" s="27" t="s">
        <v>31</v>
      </c>
      <c r="B66" s="6">
        <v>48</v>
      </c>
      <c r="C66" s="12">
        <v>1</v>
      </c>
      <c r="D66" s="6">
        <f>B66*C66</f>
        <v>48</v>
      </c>
    </row>
    <row r="67" spans="1:4" x14ac:dyDescent="0.3">
      <c r="A67" s="27" t="s">
        <v>22</v>
      </c>
      <c r="B67" s="6">
        <v>18</v>
      </c>
      <c r="C67" s="12">
        <v>1</v>
      </c>
      <c r="D67" s="6">
        <f>B67*C67</f>
        <v>18</v>
      </c>
    </row>
    <row r="68" spans="1:4" x14ac:dyDescent="0.3">
      <c r="A68" s="19"/>
      <c r="B68" s="19"/>
      <c r="C68" s="18"/>
      <c r="D68" s="4">
        <f>SUM(D66:D67)</f>
        <v>66</v>
      </c>
    </row>
    <row r="69" spans="1:4" x14ac:dyDescent="0.3">
      <c r="A69" s="17"/>
      <c r="B69" s="17"/>
      <c r="C69" s="16"/>
      <c r="D69" s="2">
        <f>D68*0.9</f>
        <v>59.4</v>
      </c>
    </row>
    <row r="70" spans="1:4" x14ac:dyDescent="0.3">
      <c r="A70" s="15"/>
      <c r="B70" s="15"/>
      <c r="C70" s="15"/>
      <c r="D70" s="14"/>
    </row>
    <row r="71" spans="1:4" x14ac:dyDescent="0.3">
      <c r="A71" t="s">
        <v>30</v>
      </c>
      <c r="B71" s="15"/>
      <c r="C71" s="15"/>
      <c r="D71" s="14"/>
    </row>
    <row r="72" spans="1:4" x14ac:dyDescent="0.3">
      <c r="A72" s="15"/>
      <c r="B72" s="15"/>
      <c r="C72" s="15"/>
      <c r="D72" s="14"/>
    </row>
    <row r="73" spans="1:4" x14ac:dyDescent="0.3">
      <c r="A73" s="20" t="s">
        <v>29</v>
      </c>
      <c r="B73" s="20"/>
      <c r="C73" s="20"/>
    </row>
    <row r="74" spans="1:4" x14ac:dyDescent="0.3">
      <c r="A74" s="27" t="s">
        <v>23</v>
      </c>
      <c r="B74" s="6">
        <v>48</v>
      </c>
      <c r="C74" s="12">
        <v>1</v>
      </c>
      <c r="D74" s="6">
        <f>B74*C74</f>
        <v>48</v>
      </c>
    </row>
    <row r="75" spans="1:4" x14ac:dyDescent="0.3">
      <c r="A75" s="7" t="s">
        <v>28</v>
      </c>
      <c r="B75" s="6">
        <v>428</v>
      </c>
      <c r="C75" s="12">
        <v>1</v>
      </c>
      <c r="D75" s="6">
        <f>B75*C75</f>
        <v>428</v>
      </c>
    </row>
    <row r="76" spans="1:4" x14ac:dyDescent="0.3">
      <c r="A76" s="27" t="s">
        <v>27</v>
      </c>
      <c r="B76" s="6">
        <v>48</v>
      </c>
      <c r="C76" s="12">
        <v>1</v>
      </c>
      <c r="D76" s="6">
        <f>B76*C76</f>
        <v>48</v>
      </c>
    </row>
    <row r="77" spans="1:4" x14ac:dyDescent="0.3">
      <c r="A77" s="19"/>
      <c r="B77" s="19"/>
      <c r="C77" s="18"/>
      <c r="D77" s="4">
        <f>SUM(D74:D76)</f>
        <v>524</v>
      </c>
    </row>
    <row r="78" spans="1:4" x14ac:dyDescent="0.3">
      <c r="A78" s="17"/>
      <c r="B78" s="17"/>
      <c r="C78" s="16"/>
      <c r="D78" s="2">
        <f>D77*0.9</f>
        <v>471.6</v>
      </c>
    </row>
    <row r="79" spans="1:4" x14ac:dyDescent="0.3">
      <c r="A79" s="15"/>
      <c r="B79" s="15"/>
      <c r="C79" s="15"/>
      <c r="D79" s="14"/>
    </row>
    <row r="80" spans="1:4" x14ac:dyDescent="0.3">
      <c r="A80" t="s">
        <v>26</v>
      </c>
      <c r="B80" s="15"/>
      <c r="C80" s="15"/>
      <c r="D80" s="14"/>
    </row>
    <row r="81" spans="1:4" x14ac:dyDescent="0.3">
      <c r="A81" s="15"/>
      <c r="B81" s="15"/>
      <c r="C81" s="15"/>
      <c r="D81" s="14"/>
    </row>
    <row r="82" spans="1:4" x14ac:dyDescent="0.3">
      <c r="A82" s="20" t="s">
        <v>25</v>
      </c>
      <c r="B82" s="20"/>
      <c r="C82" s="20"/>
      <c r="D82" s="20"/>
    </row>
    <row r="83" spans="1:4" x14ac:dyDescent="0.3">
      <c r="A83" s="7" t="s">
        <v>24</v>
      </c>
      <c r="B83" s="6">
        <v>454</v>
      </c>
      <c r="C83" s="12">
        <v>1</v>
      </c>
      <c r="D83" s="6">
        <f>B83*C83</f>
        <v>454</v>
      </c>
    </row>
    <row r="84" spans="1:4" x14ac:dyDescent="0.3">
      <c r="A84" s="27" t="s">
        <v>23</v>
      </c>
      <c r="B84" s="6">
        <v>48</v>
      </c>
      <c r="C84" s="12">
        <v>1</v>
      </c>
      <c r="D84" s="6">
        <f>B84*C84</f>
        <v>48</v>
      </c>
    </row>
    <row r="85" spans="1:4" x14ac:dyDescent="0.3">
      <c r="A85" s="27" t="s">
        <v>22</v>
      </c>
      <c r="B85" s="6">
        <v>18</v>
      </c>
      <c r="C85" s="12">
        <v>1</v>
      </c>
      <c r="D85" s="6">
        <f>B85*C85</f>
        <v>18</v>
      </c>
    </row>
    <row r="86" spans="1:4" x14ac:dyDescent="0.3">
      <c r="A86" s="27" t="s">
        <v>21</v>
      </c>
      <c r="B86" s="6">
        <v>65</v>
      </c>
      <c r="C86" s="12">
        <v>1</v>
      </c>
      <c r="D86" s="6">
        <f>B86*C86</f>
        <v>65</v>
      </c>
    </row>
    <row r="87" spans="1:4" x14ac:dyDescent="0.3">
      <c r="A87" s="27" t="s">
        <v>20</v>
      </c>
      <c r="B87" s="6">
        <v>65</v>
      </c>
      <c r="C87" s="12">
        <v>1</v>
      </c>
      <c r="D87" s="6">
        <f>B87*C87</f>
        <v>65</v>
      </c>
    </row>
    <row r="88" spans="1:4" x14ac:dyDescent="0.3">
      <c r="A88" s="27" t="s">
        <v>19</v>
      </c>
      <c r="B88" s="6">
        <v>24</v>
      </c>
      <c r="C88" s="12">
        <v>1</v>
      </c>
      <c r="D88" s="6">
        <f>B88*C88</f>
        <v>24</v>
      </c>
    </row>
    <row r="89" spans="1:4" x14ac:dyDescent="0.3">
      <c r="A89" s="19"/>
      <c r="B89" s="19"/>
      <c r="C89" s="18"/>
      <c r="D89" s="4">
        <f>SUM(D83:D88)</f>
        <v>674</v>
      </c>
    </row>
    <row r="90" spans="1:4" x14ac:dyDescent="0.3">
      <c r="A90" s="17"/>
      <c r="B90" s="17"/>
      <c r="C90" s="16"/>
      <c r="D90" s="2">
        <f>D89*0.9</f>
        <v>606.6</v>
      </c>
    </row>
    <row r="91" spans="1:4" x14ac:dyDescent="0.3">
      <c r="A91" s="15"/>
      <c r="B91" s="15"/>
      <c r="C91" s="15"/>
      <c r="D91" s="14"/>
    </row>
    <row r="92" spans="1:4" x14ac:dyDescent="0.3">
      <c r="A92" s="21" t="s">
        <v>18</v>
      </c>
      <c r="B92" s="15"/>
      <c r="C92" s="15"/>
      <c r="D92" s="14"/>
    </row>
    <row r="93" spans="1:4" x14ac:dyDescent="0.3">
      <c r="A93" s="21"/>
      <c r="B93" s="15"/>
      <c r="C93" s="15"/>
      <c r="D93" s="14"/>
    </row>
    <row r="94" spans="1:4" x14ac:dyDescent="0.3">
      <c r="A94" s="21"/>
      <c r="B94" s="15"/>
      <c r="C94" s="15"/>
      <c r="D94" s="14"/>
    </row>
    <row r="95" spans="1:4" x14ac:dyDescent="0.3">
      <c r="A95" s="21"/>
      <c r="B95" s="15"/>
      <c r="C95" s="15"/>
      <c r="D95" s="14"/>
    </row>
    <row r="96" spans="1:4" x14ac:dyDescent="0.3">
      <c r="A96" s="21"/>
      <c r="B96" s="15"/>
      <c r="C96" s="15"/>
      <c r="D96" s="14"/>
    </row>
    <row r="97" spans="1:4" x14ac:dyDescent="0.3">
      <c r="A97" s="21"/>
      <c r="B97" s="15"/>
      <c r="C97" s="15"/>
      <c r="D97" s="14"/>
    </row>
    <row r="98" spans="1:4" x14ac:dyDescent="0.3">
      <c r="A98" s="21"/>
      <c r="B98" s="15"/>
      <c r="C98" s="15"/>
      <c r="D98" s="14"/>
    </row>
    <row r="99" spans="1:4" x14ac:dyDescent="0.3">
      <c r="A99" s="21" t="s">
        <v>17</v>
      </c>
      <c r="B99" s="15"/>
      <c r="C99" s="15"/>
      <c r="D99" s="14"/>
    </row>
    <row r="100" spans="1:4" x14ac:dyDescent="0.3">
      <c r="A100" s="7" t="s">
        <v>16</v>
      </c>
      <c r="B100" s="6">
        <v>426.5</v>
      </c>
      <c r="C100" s="26">
        <v>1</v>
      </c>
      <c r="D100" s="6">
        <f>B100*C100</f>
        <v>426.5</v>
      </c>
    </row>
    <row r="101" spans="1:4" x14ac:dyDescent="0.3">
      <c r="A101" s="19"/>
      <c r="B101" s="19"/>
      <c r="C101" s="18"/>
      <c r="D101" s="4">
        <f>SUM(D91:D100)</f>
        <v>426.5</v>
      </c>
    </row>
    <row r="102" spans="1:4" x14ac:dyDescent="0.3">
      <c r="A102" s="25">
        <v>-0.1</v>
      </c>
      <c r="B102" s="24"/>
      <c r="C102" s="24"/>
      <c r="D102" s="2">
        <f>D101*0.9</f>
        <v>383.85</v>
      </c>
    </row>
    <row r="103" spans="1:4" x14ac:dyDescent="0.3">
      <c r="A103" s="23"/>
      <c r="B103" s="23"/>
      <c r="C103" s="23"/>
      <c r="D103" s="22"/>
    </row>
    <row r="104" spans="1:4" x14ac:dyDescent="0.3">
      <c r="A104" s="21" t="s">
        <v>15</v>
      </c>
      <c r="B104" s="15"/>
      <c r="C104" s="15"/>
      <c r="D104" s="14"/>
    </row>
    <row r="105" spans="1:4" x14ac:dyDescent="0.3">
      <c r="A105" s="21"/>
      <c r="B105" s="15"/>
      <c r="C105" s="15"/>
      <c r="D105" s="14"/>
    </row>
    <row r="106" spans="1:4" x14ac:dyDescent="0.3">
      <c r="A106" s="20" t="s">
        <v>14</v>
      </c>
    </row>
    <row r="107" spans="1:4" x14ac:dyDescent="0.3">
      <c r="A107" s="13" t="s">
        <v>13</v>
      </c>
      <c r="B107" s="6">
        <v>61</v>
      </c>
      <c r="C107" s="12">
        <v>1</v>
      </c>
      <c r="D107" s="6">
        <f>B107*C107</f>
        <v>61</v>
      </c>
    </row>
    <row r="108" spans="1:4" x14ac:dyDescent="0.3">
      <c r="A108" s="13" t="s">
        <v>12</v>
      </c>
      <c r="B108" s="6">
        <v>68</v>
      </c>
      <c r="C108" s="12">
        <v>1</v>
      </c>
      <c r="D108" s="6">
        <f>B108*C108</f>
        <v>68</v>
      </c>
    </row>
    <row r="109" spans="1:4" x14ac:dyDescent="0.3">
      <c r="A109" s="13" t="s">
        <v>11</v>
      </c>
      <c r="B109" s="6">
        <v>50</v>
      </c>
      <c r="C109" s="12">
        <v>1</v>
      </c>
      <c r="D109" s="6">
        <f>B109*C109</f>
        <v>50</v>
      </c>
    </row>
    <row r="110" spans="1:4" x14ac:dyDescent="0.3">
      <c r="A110" s="13" t="s">
        <v>10</v>
      </c>
      <c r="B110" s="6">
        <v>47</v>
      </c>
      <c r="C110" s="12">
        <v>1</v>
      </c>
      <c r="D110" s="6">
        <f>B110*C110</f>
        <v>47</v>
      </c>
    </row>
    <row r="111" spans="1:4" x14ac:dyDescent="0.3">
      <c r="A111" s="19"/>
      <c r="B111" s="19"/>
      <c r="C111" s="18"/>
      <c r="D111" s="4">
        <f>SUM(D107:D110)</f>
        <v>226</v>
      </c>
    </row>
    <row r="112" spans="1:4" x14ac:dyDescent="0.3">
      <c r="A112" s="17"/>
      <c r="B112" s="17"/>
      <c r="C112" s="16"/>
      <c r="D112" s="2">
        <f>D111*0.9</f>
        <v>203.4</v>
      </c>
    </row>
    <row r="113" spans="1:4" x14ac:dyDescent="0.3">
      <c r="A113" s="15"/>
      <c r="B113" s="15"/>
      <c r="C113" s="15"/>
      <c r="D113" s="14"/>
    </row>
    <row r="114" spans="1:4" x14ac:dyDescent="0.3">
      <c r="A114" t="s">
        <v>9</v>
      </c>
    </row>
    <row r="116" spans="1:4" x14ac:dyDescent="0.3">
      <c r="A116" s="13" t="s">
        <v>8</v>
      </c>
      <c r="B116" s="6">
        <v>100</v>
      </c>
      <c r="C116" s="12">
        <v>1</v>
      </c>
      <c r="D116" s="6">
        <f>B116*C116</f>
        <v>100</v>
      </c>
    </row>
    <row r="117" spans="1:4" x14ac:dyDescent="0.3">
      <c r="A117" s="11" t="s">
        <v>7</v>
      </c>
      <c r="B117" s="9"/>
      <c r="C117" s="10">
        <v>1</v>
      </c>
      <c r="D117" s="9"/>
    </row>
    <row r="119" spans="1:4" x14ac:dyDescent="0.3">
      <c r="A119" s="8" t="s">
        <v>6</v>
      </c>
    </row>
    <row r="120" spans="1:4" x14ac:dyDescent="0.3">
      <c r="A120" s="7" t="s">
        <v>5</v>
      </c>
      <c r="B120" s="6">
        <v>431</v>
      </c>
    </row>
    <row r="121" spans="1:4" x14ac:dyDescent="0.3">
      <c r="A121" s="7" t="s">
        <v>4</v>
      </c>
      <c r="B121" s="6">
        <v>428</v>
      </c>
    </row>
    <row r="122" spans="1:4" x14ac:dyDescent="0.3">
      <c r="A122" s="7" t="s">
        <v>3</v>
      </c>
      <c r="B122" s="6">
        <v>402</v>
      </c>
    </row>
    <row r="123" spans="1:4" x14ac:dyDescent="0.3">
      <c r="A123" s="7" t="s">
        <v>2</v>
      </c>
      <c r="B123" s="6">
        <v>400.5</v>
      </c>
    </row>
    <row r="124" spans="1:4" x14ac:dyDescent="0.3">
      <c r="A124" s="7" t="s">
        <v>1</v>
      </c>
      <c r="B124" s="6">
        <v>369.5</v>
      </c>
    </row>
    <row r="125" spans="1:4" x14ac:dyDescent="0.3">
      <c r="A125" s="5"/>
      <c r="B125" s="4">
        <f>SUM(B120:B124)</f>
        <v>2031</v>
      </c>
    </row>
    <row r="126" spans="1:4" x14ac:dyDescent="0.3">
      <c r="A126" s="3">
        <v>-0.1</v>
      </c>
      <c r="B126" s="2">
        <f>B125*0.9</f>
        <v>1827.9</v>
      </c>
      <c r="C126" s="1"/>
      <c r="D126" s="1"/>
    </row>
    <row r="128" spans="1:4" x14ac:dyDescent="0.3">
      <c r="A128" t="s">
        <v>0</v>
      </c>
    </row>
  </sheetData>
  <mergeCells count="19">
    <mergeCell ref="A10:D10"/>
    <mergeCell ref="A43:C43"/>
    <mergeCell ref="A44:C44"/>
    <mergeCell ref="A60:C60"/>
    <mergeCell ref="A61:C61"/>
    <mergeCell ref="A102:C102"/>
    <mergeCell ref="A101:C101"/>
    <mergeCell ref="A52:C52"/>
    <mergeCell ref="A53:C53"/>
    <mergeCell ref="A111:C111"/>
    <mergeCell ref="A112:C112"/>
    <mergeCell ref="A36:C36"/>
    <mergeCell ref="A37:C37"/>
    <mergeCell ref="A89:C89"/>
    <mergeCell ref="A90:C90"/>
    <mergeCell ref="A77:C77"/>
    <mergeCell ref="A78:C78"/>
    <mergeCell ref="A68:C68"/>
    <mergeCell ref="A69:C69"/>
  </mergeCells>
  <pageMargins left="0" right="0" top="0.74803149606299213" bottom="0.94488188976377963" header="0.31496062992125984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outmane jellal</dc:creator>
  <cp:lastModifiedBy>outmane jellal</cp:lastModifiedBy>
  <dcterms:created xsi:type="dcterms:W3CDTF">2021-07-01T11:33:47Z</dcterms:created>
  <dcterms:modified xsi:type="dcterms:W3CDTF">2021-07-01T11:33:53Z</dcterms:modified>
</cp:coreProperties>
</file>